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li\Marches\Marché nettoyage\marché nettoyage 25A21 vague 19\Préparation\THIONVILLE YUTZ\"/>
    </mc:Choice>
  </mc:AlternateContent>
  <xr:revisionPtr revIDLastSave="0" documentId="13_ncr:1_{A5FFCF4A-8EFD-4BEC-9093-9F47EF95308D}" xr6:coauthVersionLast="47" xr6:coauthVersionMax="47" xr10:uidLastSave="{00000000-0000-0000-0000-000000000000}"/>
  <bookViews>
    <workbookView xWindow="28680" yWindow="-120" windowWidth="29040" windowHeight="157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surfaces'!$A$4:$H$550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8" i="1"/>
  <c r="H7" i="1"/>
  <c r="H6" i="1"/>
  <c r="H5" i="1"/>
</calcChain>
</file>

<file path=xl/sharedStrings.xml><?xml version="1.0" encoding="utf-8"?>
<sst xmlns="http://schemas.openxmlformats.org/spreadsheetml/2006/main" count="239" uniqueCount="115">
  <si>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</si>
  <si>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</si>
  <si>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</si>
  <si>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</si>
  <si>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</si>
  <si>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</si>
  <si>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</si>
  <si>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</si>
  <si>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</si>
  <si>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</si>
  <si>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</si>
  <si>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</si>
  <si>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</si>
  <si>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</si>
  <si>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</si>
  <si>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</si>
  <si>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</si>
  <si>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</si>
  <si>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</si>
  <si>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</si>
  <si>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</si>
  <si>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</si>
  <si>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</si>
  <si>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</si>
  <si>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</si>
  <si>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</si>
  <si>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</si>
  <si>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</si>
  <si>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</si>
  <si>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</si>
  <si>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</si>
  <si>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</si>
  <si>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</si>
  <si>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</si>
  <si>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</si>
  <si>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</si>
  <si>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</si>
  <si>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</si>
  <si>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</si>
  <si>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</si>
  <si>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</si>
  <si>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</si>
  <si>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</si>
  <si>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</si>
  <si>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</si>
  <si>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</si>
  <si>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</si>
  <si>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</si>
  <si>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</si>
  <si>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</si>
  <si>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</si>
  <si>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</si>
  <si>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</si>
  <si>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</si>
  <si>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</si>
  <si>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</si>
  <si>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</si>
  <si>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</si>
  <si>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</si>
  <si>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</si>
  <si>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</si>
  <si>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</si>
  <si>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</si>
  <si>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</si>
  <si>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</si>
  <si>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</si>
  <si>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</si>
  <si>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</si>
  <si>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SANITAIRES PUBLICS</t>
  </si>
  <si>
    <t>GO2.1/2025</t>
  </si>
  <si>
    <t>GO2.2/2025</t>
  </si>
  <si>
    <t>IUT Thionville-Yutz</t>
  </si>
  <si>
    <t>Espace Cormontaigne</t>
  </si>
  <si>
    <t>Impasse Kastler</t>
  </si>
  <si>
    <t>57970 YUTZ</t>
  </si>
  <si>
    <t>RDC</t>
  </si>
  <si>
    <t>Acceuil, rue et halls</t>
  </si>
  <si>
    <t>5 cages d'escaliers</t>
  </si>
  <si>
    <t>Toilettes</t>
  </si>
  <si>
    <t>Cafétériat</t>
  </si>
  <si>
    <t>Ascenceur</t>
  </si>
  <si>
    <t>Parvis exterieur</t>
  </si>
  <si>
    <t>Amphithéatre 1</t>
  </si>
  <si>
    <t>Amphithéatre 2</t>
  </si>
  <si>
    <t>TD003</t>
  </si>
  <si>
    <t>TD004</t>
  </si>
  <si>
    <t>R+1</t>
  </si>
  <si>
    <t>Couloirs et SAS</t>
  </si>
  <si>
    <t>Amphithéatre 1 (partie haute)</t>
  </si>
  <si>
    <t>Amphithéatre 2  (partie haute)</t>
  </si>
  <si>
    <t>M104 Info</t>
  </si>
  <si>
    <t>M115 Info</t>
  </si>
  <si>
    <t>M116 Info</t>
  </si>
  <si>
    <t>salle 105</t>
  </si>
  <si>
    <t>salle 104</t>
  </si>
  <si>
    <t>salle 103</t>
  </si>
  <si>
    <t>salle 102</t>
  </si>
  <si>
    <t>salle 101</t>
  </si>
  <si>
    <t>R+2</t>
  </si>
  <si>
    <t>Couloirs</t>
  </si>
  <si>
    <t>2 cages d'escaliers</t>
  </si>
  <si>
    <t>TD 201</t>
  </si>
  <si>
    <t>TD 202</t>
  </si>
  <si>
    <t>TD 203</t>
  </si>
  <si>
    <t>TD 204</t>
  </si>
  <si>
    <t>TD 205</t>
  </si>
  <si>
    <t>TD 206</t>
  </si>
  <si>
    <t>TD 207</t>
  </si>
  <si>
    <t>TD 208</t>
  </si>
  <si>
    <t>TD 209</t>
  </si>
  <si>
    <t>TD 210</t>
  </si>
  <si>
    <t>=2 passages par jour</t>
  </si>
  <si>
    <t>Bibliothèque</t>
  </si>
  <si>
    <t>GO3/2026</t>
  </si>
  <si>
    <r>
      <t xml:space="preserve">ACCORD-CADRE N°25A21 - PRESTATIONS DE NETTOYAGE DES LOCAUX
LOT n°7 </t>
    </r>
    <r>
      <rPr>
        <b/>
        <sz val="20"/>
        <rFont val="Calibri"/>
        <family val="2"/>
      </rPr>
      <t>IUT THIONVILLE-YUTZ</t>
    </r>
    <r>
      <rPr>
        <b/>
        <sz val="20"/>
        <color indexed="8"/>
        <rFont val="Calibri"/>
        <family val="2"/>
      </rPr>
      <t xml:space="preserve">
SITE - IUT THIONVILLE-YUTZ
Annexe n°1 bis au CCTP -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</si>
</sst>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5" fillId="0" borderId="0" xfId="0" applyFont="1" applyFill="1"/>
    <xf numFmtId="0" fontId="0" fillId="0" borderId="0" xfId="0" applyProtection="1"/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0" fillId="0" borderId="3" xfId="0" applyBorder="1" applyAlignment="1" applyProtection="1">
      <alignment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3" borderId="10" xfId="0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/>
    </xf>
    <xf numFmtId="0" fontId="0" fillId="0" borderId="9" xfId="0" applyBorder="1" applyAlignment="1" applyProtection="1">
      <alignment vertical="center"/>
      <protection locked="0"/>
    </xf>
    <xf numFmtId="0" fontId="0" fillId="3" borderId="11" xfId="0" applyFill="1" applyBorder="1" applyAlignment="1" applyProtection="1">
      <alignment vertical="center" wrapText="1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6" fillId="0" borderId="0" xfId="0" applyFont="1"/>
    <xf numFmtId="0" fontId="0" fillId="3" borderId="3" xfId="0" applyFill="1" applyBorder="1" applyAlignment="1" applyProtection="1">
      <alignment horizontal="left"/>
      <protection locked="0"/>
    </xf>
    <xf numFmtId="0" fontId="0" fillId="0" borderId="0" xfId="0" quotePrefix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209550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550"/>
  <sheetViews>
    <sheetView tabSelected="1" zoomScaleNormal="100" workbookViewId="0">
      <pane ySplit="4" topLeftCell="A5" activePane="bottomLeft" state="frozen"/>
      <selection pane="bottomLeft" activeCell="J21" sqref="J21"/>
    </sheetView>
  </sheetViews>
  <sheetFormatPr baseColWidth="10" defaultRowHeight="14.4" x14ac:dyDescent="0.3"/>
  <cols>
    <col min="1" max="1" width="20.21875" customWidth="1"/>
    <col min="2" max="2" width="13.88671875" customWidth="1"/>
    <col min="3" max="3" width="8.44140625" style="20" customWidth="1"/>
    <col min="4" max="4" width="30.44140625" customWidth="1"/>
    <col min="5" max="5" width="22.5546875" customWidth="1"/>
    <col min="6" max="6" width="21.109375" customWidth="1"/>
    <col min="7" max="7" width="8" style="20" customWidth="1"/>
    <col min="8" max="8" width="10" style="20" customWidth="1"/>
    <col min="9" max="11" width="11.44140625" customWidth="1"/>
    <col min="12" max="12" width="44" customWidth="1"/>
    <col min="13" max="13" width="14.6640625" customWidth="1"/>
    <col min="14" max="14" width="22.33203125" customWidth="1"/>
    <col min="15" max="19" width="11.44140625" customWidth="1"/>
  </cols>
  <sheetData>
    <row r="1" spans="1:30" x14ac:dyDescent="0.3">
      <c r="A1" s="48" t="s">
        <v>114</v>
      </c>
      <c r="B1" s="49"/>
      <c r="C1" s="49"/>
      <c r="D1" s="49"/>
      <c r="E1" s="49"/>
      <c r="F1" s="49"/>
      <c r="G1" s="49"/>
      <c r="H1" s="49"/>
    </row>
    <row r="2" spans="1:30" ht="82.95" customHeight="1" x14ac:dyDescent="0.3">
      <c r="A2" s="49"/>
      <c r="B2" s="49"/>
      <c r="C2" s="49"/>
      <c r="D2" s="49"/>
      <c r="E2" s="49"/>
      <c r="F2" s="49"/>
      <c r="G2" s="49"/>
      <c r="H2" s="49"/>
    </row>
    <row r="3" spans="1:30" ht="26.25" customHeight="1" x14ac:dyDescent="0.3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3">
      <c r="A4" s="22" t="s">
        <v>66</v>
      </c>
      <c r="B4" s="22" t="s">
        <v>67</v>
      </c>
      <c r="C4" s="25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2.5" customHeight="1" x14ac:dyDescent="0.3">
      <c r="A5" s="27" t="s">
        <v>71</v>
      </c>
      <c r="B5" s="32"/>
      <c r="C5" s="30" t="s">
        <v>75</v>
      </c>
      <c r="D5" s="21" t="s">
        <v>76</v>
      </c>
      <c r="E5" s="7" t="s">
        <v>28</v>
      </c>
      <c r="F5" s="7" t="s">
        <v>27</v>
      </c>
      <c r="G5" s="8">
        <v>150</v>
      </c>
      <c r="H5" s="9" t="str">
        <f>IF(E5="choisir","",VLOOKUP(E5,$L$7:$M$35,2,0))</f>
        <v>GO1/2025</v>
      </c>
      <c r="L5" s="10" t="s">
        <v>7</v>
      </c>
      <c r="M5" s="10" t="s">
        <v>8</v>
      </c>
      <c r="N5" s="10" t="s">
        <v>9</v>
      </c>
      <c r="Z5" s="5"/>
      <c r="AA5" s="5"/>
      <c r="AB5" s="5"/>
      <c r="AC5" s="6"/>
      <c r="AD5" s="6"/>
    </row>
    <row r="6" spans="1:30" x14ac:dyDescent="0.3">
      <c r="A6" s="28" t="s">
        <v>72</v>
      </c>
      <c r="B6" s="33"/>
      <c r="C6" s="51" t="s">
        <v>75</v>
      </c>
      <c r="D6" s="21" t="s">
        <v>76</v>
      </c>
      <c r="E6" s="7" t="s">
        <v>28</v>
      </c>
      <c r="F6" s="7" t="s">
        <v>15</v>
      </c>
      <c r="G6" s="8">
        <v>340</v>
      </c>
      <c r="H6" s="9" t="str">
        <f t="shared" ref="H6:H8" si="0">IF(E6="choisir","",VLOOKUP(E6,$L$7:$M$35,2,0))</f>
        <v>GO1/2025</v>
      </c>
      <c r="L6" s="11" t="s">
        <v>6</v>
      </c>
      <c r="M6" s="10"/>
      <c r="N6" s="11" t="s">
        <v>6</v>
      </c>
      <c r="Z6" s="5"/>
      <c r="AA6" s="5"/>
      <c r="AB6" s="5"/>
      <c r="AC6" s="6"/>
      <c r="AD6" s="6"/>
    </row>
    <row r="7" spans="1:30" x14ac:dyDescent="0.3">
      <c r="A7" s="28" t="s">
        <v>73</v>
      </c>
      <c r="B7" s="33"/>
      <c r="C7" s="51" t="s">
        <v>75</v>
      </c>
      <c r="D7" s="21" t="s">
        <v>77</v>
      </c>
      <c r="E7" s="7" t="s">
        <v>28</v>
      </c>
      <c r="F7" s="7" t="s">
        <v>15</v>
      </c>
      <c r="G7" s="8">
        <v>90</v>
      </c>
      <c r="H7" s="9" t="str">
        <f t="shared" si="0"/>
        <v>GO1/2025</v>
      </c>
      <c r="L7" s="12" t="s">
        <v>10</v>
      </c>
      <c r="M7" s="12" t="s">
        <v>11</v>
      </c>
      <c r="N7" t="s">
        <v>12</v>
      </c>
      <c r="Z7" s="5"/>
      <c r="AA7" s="5"/>
      <c r="AB7" s="5"/>
      <c r="AC7" s="6"/>
      <c r="AD7" s="6"/>
    </row>
    <row r="8" spans="1:30" x14ac:dyDescent="0.3">
      <c r="A8" s="28" t="s">
        <v>74</v>
      </c>
      <c r="B8" s="33"/>
      <c r="C8" s="51" t="s">
        <v>75</v>
      </c>
      <c r="D8" s="21" t="s">
        <v>78</v>
      </c>
      <c r="E8" s="7" t="s">
        <v>68</v>
      </c>
      <c r="F8" s="7" t="s">
        <v>15</v>
      </c>
      <c r="G8" s="8">
        <v>96</v>
      </c>
      <c r="H8" s="9" t="str">
        <f t="shared" si="0"/>
        <v>GO2.2/2025</v>
      </c>
      <c r="I8" s="12"/>
      <c r="L8" s="12" t="s">
        <v>13</v>
      </c>
      <c r="M8" s="12" t="s">
        <v>14</v>
      </c>
      <c r="N8" t="s">
        <v>15</v>
      </c>
      <c r="Z8" s="5"/>
      <c r="AA8" s="5"/>
      <c r="AB8" s="5"/>
      <c r="AC8" s="6"/>
      <c r="AD8" s="6"/>
    </row>
    <row r="9" spans="1:30" x14ac:dyDescent="0.3">
      <c r="A9" s="28"/>
      <c r="B9" s="33"/>
      <c r="C9" s="51" t="s">
        <v>75</v>
      </c>
      <c r="D9" s="21" t="s">
        <v>112</v>
      </c>
      <c r="E9" s="7" t="s">
        <v>22</v>
      </c>
      <c r="F9" s="7" t="s">
        <v>27</v>
      </c>
      <c r="G9" s="8">
        <v>164</v>
      </c>
      <c r="H9" s="9" t="s">
        <v>23</v>
      </c>
      <c r="L9" s="12" t="s">
        <v>16</v>
      </c>
      <c r="M9" s="12" t="s">
        <v>17</v>
      </c>
      <c r="N9" t="s">
        <v>18</v>
      </c>
      <c r="Z9" s="5"/>
      <c r="AA9" s="5"/>
      <c r="AB9" s="5"/>
      <c r="AC9" s="6"/>
      <c r="AD9" s="6"/>
    </row>
    <row r="10" spans="1:30" x14ac:dyDescent="0.3">
      <c r="A10" s="28"/>
      <c r="B10" s="33"/>
      <c r="C10" s="51" t="s">
        <v>75</v>
      </c>
      <c r="D10" s="21" t="s">
        <v>79</v>
      </c>
      <c r="E10" s="7" t="s">
        <v>55</v>
      </c>
      <c r="F10" s="7" t="s">
        <v>27</v>
      </c>
      <c r="G10" s="8">
        <v>300</v>
      </c>
      <c r="H10" s="9" t="s">
        <v>33</v>
      </c>
      <c r="L10" s="12" t="s">
        <v>19</v>
      </c>
      <c r="M10" s="12" t="s">
        <v>20</v>
      </c>
      <c r="N10" t="s">
        <v>21</v>
      </c>
      <c r="Z10" s="13"/>
      <c r="AA10" s="5"/>
      <c r="AB10" s="5"/>
      <c r="AC10" s="6"/>
      <c r="AD10" s="6"/>
    </row>
    <row r="11" spans="1:30" x14ac:dyDescent="0.3">
      <c r="A11" s="28"/>
      <c r="B11" s="33"/>
      <c r="C11" s="51" t="s">
        <v>75</v>
      </c>
      <c r="D11" s="21" t="s">
        <v>80</v>
      </c>
      <c r="E11" s="7" t="s">
        <v>28</v>
      </c>
      <c r="F11" s="7" t="s">
        <v>15</v>
      </c>
      <c r="G11" s="8">
        <v>4</v>
      </c>
      <c r="H11" s="9" t="s">
        <v>113</v>
      </c>
      <c r="L11" s="12" t="s">
        <v>22</v>
      </c>
      <c r="M11" s="12" t="s">
        <v>23</v>
      </c>
      <c r="N11" t="s">
        <v>24</v>
      </c>
      <c r="Z11" s="13"/>
      <c r="AA11" s="5"/>
      <c r="AB11" s="5"/>
      <c r="AC11" s="6"/>
      <c r="AD11" s="6"/>
    </row>
    <row r="12" spans="1:30" x14ac:dyDescent="0.3">
      <c r="A12" s="28"/>
      <c r="B12" s="33"/>
      <c r="C12" s="51" t="s">
        <v>75</v>
      </c>
      <c r="D12" s="21" t="s">
        <v>81</v>
      </c>
      <c r="E12" s="7" t="s">
        <v>10</v>
      </c>
      <c r="F12" s="7" t="s">
        <v>12</v>
      </c>
      <c r="G12" s="8">
        <v>75</v>
      </c>
      <c r="H12" s="9" t="str">
        <f>IF(E12="choisir","",VLOOKUP(E12,$L$7:$M$35,2,0))</f>
        <v>GO14/2025</v>
      </c>
      <c r="L12" s="12" t="s">
        <v>25</v>
      </c>
      <c r="M12" s="12" t="s">
        <v>26</v>
      </c>
      <c r="N12" t="s">
        <v>27</v>
      </c>
      <c r="Z12" s="13"/>
      <c r="AA12" s="5"/>
      <c r="AB12" s="5"/>
      <c r="AC12" s="6"/>
      <c r="AD12" s="6"/>
    </row>
    <row r="13" spans="1:30" x14ac:dyDescent="0.3">
      <c r="A13" s="28"/>
      <c r="B13" s="33"/>
      <c r="C13" s="51" t="s">
        <v>75</v>
      </c>
      <c r="D13" s="21" t="s">
        <v>82</v>
      </c>
      <c r="E13" s="7" t="s">
        <v>58</v>
      </c>
      <c r="F13" s="7" t="s">
        <v>27</v>
      </c>
      <c r="G13" s="8">
        <v>73</v>
      </c>
      <c r="H13" s="9" t="str">
        <f>IF(E13="choisir","",VLOOKUP(E13,$L$7:$M$35,2,0))</f>
        <v>GO6/2025</v>
      </c>
      <c r="L13" s="12" t="s">
        <v>28</v>
      </c>
      <c r="M13" s="12" t="s">
        <v>29</v>
      </c>
      <c r="N13" t="s">
        <v>30</v>
      </c>
      <c r="O13" t="s">
        <v>31</v>
      </c>
      <c r="Z13" s="13"/>
      <c r="AA13" s="5"/>
      <c r="AB13" s="5"/>
      <c r="AC13" s="6"/>
      <c r="AD13" s="6"/>
    </row>
    <row r="14" spans="1:30" x14ac:dyDescent="0.3">
      <c r="A14" s="28"/>
      <c r="B14" s="33"/>
      <c r="C14" s="51" t="s">
        <v>75</v>
      </c>
      <c r="D14" s="21" t="s">
        <v>83</v>
      </c>
      <c r="E14" s="7" t="s">
        <v>58</v>
      </c>
      <c r="F14" s="7" t="s">
        <v>27</v>
      </c>
      <c r="G14" s="8">
        <v>73</v>
      </c>
      <c r="H14" s="9" t="str">
        <f>IF(E14="choisir","",VLOOKUP(E14,$L$7:$M$35,2,0))</f>
        <v>GO6/2025</v>
      </c>
      <c r="L14" s="12" t="s">
        <v>32</v>
      </c>
      <c r="M14" s="12" t="s">
        <v>33</v>
      </c>
      <c r="N14" s="14"/>
      <c r="O14" t="s">
        <v>34</v>
      </c>
      <c r="Z14" s="13"/>
      <c r="AA14" s="5"/>
      <c r="AB14" s="5"/>
      <c r="AC14" s="6"/>
      <c r="AD14" s="6"/>
    </row>
    <row r="15" spans="1:30" x14ac:dyDescent="0.3">
      <c r="A15" s="28"/>
      <c r="B15" s="33"/>
      <c r="C15" s="51" t="s">
        <v>75</v>
      </c>
      <c r="D15" s="21" t="s">
        <v>84</v>
      </c>
      <c r="E15" s="7" t="s">
        <v>58</v>
      </c>
      <c r="F15" s="7" t="s">
        <v>27</v>
      </c>
      <c r="G15" s="8">
        <v>29</v>
      </c>
      <c r="H15" s="9" t="str">
        <f>IF(E15="choisir","",VLOOKUP(E15,$L$7:$M$35,2,0))</f>
        <v>GO6/2025</v>
      </c>
      <c r="L15" s="12" t="s">
        <v>35</v>
      </c>
      <c r="M15" s="12" t="s">
        <v>36</v>
      </c>
      <c r="N15" s="14"/>
      <c r="Z15" s="13"/>
      <c r="AA15" s="5"/>
      <c r="AB15" s="5"/>
      <c r="AC15" s="6"/>
      <c r="AD15" s="6"/>
    </row>
    <row r="16" spans="1:30" ht="15" thickBot="1" x14ac:dyDescent="0.35">
      <c r="A16" s="28"/>
      <c r="B16" s="33"/>
      <c r="C16" s="38" t="s">
        <v>75</v>
      </c>
      <c r="D16" s="44" t="s">
        <v>85</v>
      </c>
      <c r="E16" s="40" t="s">
        <v>58</v>
      </c>
      <c r="F16" s="40" t="s">
        <v>27</v>
      </c>
      <c r="G16" s="41">
        <v>60</v>
      </c>
      <c r="H16" s="42" t="str">
        <f>IF(E16="choisir","",VLOOKUP(E16,$L$7:$M$35,2,0))</f>
        <v>GO6/2025</v>
      </c>
      <c r="L16" s="12" t="s">
        <v>37</v>
      </c>
      <c r="M16" s="12" t="s">
        <v>29</v>
      </c>
      <c r="N16" s="14"/>
      <c r="Z16" s="13"/>
      <c r="AA16" s="5"/>
      <c r="AB16" s="5"/>
      <c r="AC16" s="6"/>
      <c r="AD16" s="6"/>
    </row>
    <row r="17" spans="1:30" ht="15" thickTop="1" x14ac:dyDescent="0.3">
      <c r="A17" s="28"/>
      <c r="B17" s="33"/>
      <c r="C17" s="31" t="s">
        <v>86</v>
      </c>
      <c r="D17" s="43" t="s">
        <v>77</v>
      </c>
      <c r="E17" s="23" t="s">
        <v>28</v>
      </c>
      <c r="F17" s="23" t="s">
        <v>15</v>
      </c>
      <c r="G17" s="26">
        <v>90</v>
      </c>
      <c r="H17" s="37" t="str">
        <f>IF(E17="choisir","",VLOOKUP(E17,$L$7:$M$35,2,0))</f>
        <v>GO1/2025</v>
      </c>
      <c r="I17" s="15"/>
      <c r="J17" s="16"/>
      <c r="L17" s="17" t="s">
        <v>38</v>
      </c>
      <c r="M17" s="12" t="s">
        <v>39</v>
      </c>
      <c r="N17" s="14"/>
      <c r="Z17" s="13"/>
      <c r="AA17" s="5"/>
      <c r="AB17" s="5"/>
      <c r="AC17" s="6"/>
      <c r="AD17" s="6"/>
    </row>
    <row r="18" spans="1:30" x14ac:dyDescent="0.3">
      <c r="A18" s="28"/>
      <c r="B18" s="33"/>
      <c r="C18" s="51" t="s">
        <v>86</v>
      </c>
      <c r="D18" s="21" t="s">
        <v>87</v>
      </c>
      <c r="E18" s="7" t="s">
        <v>28</v>
      </c>
      <c r="F18" s="7" t="s">
        <v>27</v>
      </c>
      <c r="G18" s="8">
        <v>70</v>
      </c>
      <c r="H18" s="9" t="str">
        <f>IF(E18="choisir","",VLOOKUP(E18,$L$7:$M$35,2,0))</f>
        <v>GO1/2025</v>
      </c>
      <c r="L18" s="17" t="s">
        <v>40</v>
      </c>
      <c r="M18" s="12" t="s">
        <v>41</v>
      </c>
      <c r="N18" s="18"/>
      <c r="Z18" s="13"/>
      <c r="AA18" s="5"/>
      <c r="AB18" s="5"/>
      <c r="AC18" s="6"/>
      <c r="AD18" s="6"/>
    </row>
    <row r="19" spans="1:30" x14ac:dyDescent="0.3">
      <c r="A19" s="28"/>
      <c r="B19" s="33"/>
      <c r="C19" s="51" t="s">
        <v>86</v>
      </c>
      <c r="D19" s="21" t="s">
        <v>87</v>
      </c>
      <c r="E19" s="7" t="s">
        <v>28</v>
      </c>
      <c r="F19" s="7" t="s">
        <v>15</v>
      </c>
      <c r="G19" s="8">
        <v>600</v>
      </c>
      <c r="H19" s="9" t="str">
        <f>IF(E19="choisir","",VLOOKUP(E19,$L$7:$M$35,2,0))</f>
        <v>GO1/2025</v>
      </c>
      <c r="L19" s="17" t="s">
        <v>65</v>
      </c>
      <c r="M19" s="12" t="s">
        <v>42</v>
      </c>
      <c r="Z19" s="13"/>
      <c r="AA19" s="5"/>
      <c r="AB19" s="5"/>
      <c r="AC19" s="6"/>
      <c r="AD19" s="6"/>
    </row>
    <row r="20" spans="1:30" ht="16.2" customHeight="1" x14ac:dyDescent="0.3">
      <c r="A20" s="28"/>
      <c r="B20" s="33"/>
      <c r="C20" s="51" t="s">
        <v>86</v>
      </c>
      <c r="D20" s="21" t="s">
        <v>78</v>
      </c>
      <c r="E20" s="50" t="s">
        <v>68</v>
      </c>
      <c r="F20" s="7" t="s">
        <v>15</v>
      </c>
      <c r="G20" s="8">
        <v>43</v>
      </c>
      <c r="H20" s="9" t="str">
        <f>IF(E20="choisir","",VLOOKUP(E20,$L$7:$M$35,2,0))</f>
        <v>GO2.2/2025</v>
      </c>
      <c r="I20" s="12"/>
      <c r="L20" s="17" t="s">
        <v>43</v>
      </c>
      <c r="M20" s="12" t="s">
        <v>44</v>
      </c>
      <c r="Z20" s="13"/>
      <c r="AA20" s="5"/>
      <c r="AB20" s="5"/>
      <c r="AC20" s="6"/>
      <c r="AD20" s="6"/>
    </row>
    <row r="21" spans="1:30" x14ac:dyDescent="0.3">
      <c r="A21" s="28"/>
      <c r="B21" s="33"/>
      <c r="C21" s="52" t="s">
        <v>86</v>
      </c>
      <c r="D21" s="24" t="s">
        <v>88</v>
      </c>
      <c r="E21" s="7" t="s">
        <v>58</v>
      </c>
      <c r="F21" s="7" t="s">
        <v>27</v>
      </c>
      <c r="G21" s="8">
        <v>84</v>
      </c>
      <c r="H21" s="9" t="str">
        <f>IF(E21="choisir","",VLOOKUP(E21,$L$7:$M$35,2,0))</f>
        <v>GO6/2025</v>
      </c>
      <c r="L21" s="17" t="s">
        <v>45</v>
      </c>
      <c r="M21" s="12" t="s">
        <v>46</v>
      </c>
      <c r="Z21" s="13"/>
      <c r="AA21" s="5"/>
      <c r="AB21" s="5"/>
      <c r="AC21" s="6"/>
      <c r="AD21" s="6"/>
    </row>
    <row r="22" spans="1:30" x14ac:dyDescent="0.3">
      <c r="A22" s="28"/>
      <c r="B22" s="33"/>
      <c r="C22" s="52" t="s">
        <v>86</v>
      </c>
      <c r="D22" s="24" t="s">
        <v>89</v>
      </c>
      <c r="E22" s="7" t="s">
        <v>58</v>
      </c>
      <c r="F22" s="7" t="s">
        <v>27</v>
      </c>
      <c r="G22" s="8">
        <v>84</v>
      </c>
      <c r="H22" s="9" t="str">
        <f>IF(E22="choisir","",VLOOKUP(E22,$L$7:$M$35,2,0))</f>
        <v>GO6/2025</v>
      </c>
      <c r="L22" s="17" t="s">
        <v>47</v>
      </c>
      <c r="M22" s="12" t="s">
        <v>48</v>
      </c>
      <c r="Z22" s="5"/>
      <c r="AA22" s="5"/>
      <c r="AB22" s="5"/>
      <c r="AC22" s="6"/>
      <c r="AD22" s="6"/>
    </row>
    <row r="23" spans="1:30" x14ac:dyDescent="0.3">
      <c r="A23" s="28"/>
      <c r="B23" s="33"/>
      <c r="C23" s="52" t="s">
        <v>86</v>
      </c>
      <c r="D23" s="24" t="s">
        <v>90</v>
      </c>
      <c r="E23" s="7" t="s">
        <v>58</v>
      </c>
      <c r="F23" s="7" t="s">
        <v>27</v>
      </c>
      <c r="G23" s="8">
        <v>72</v>
      </c>
      <c r="H23" s="9" t="str">
        <f>IF(E23="choisir","",VLOOKUP(E23,$L$7:$M$35,2,0))</f>
        <v>GO6/2025</v>
      </c>
      <c r="L23" s="17" t="s">
        <v>49</v>
      </c>
      <c r="M23" s="12" t="s">
        <v>50</v>
      </c>
      <c r="Z23" s="5"/>
      <c r="AA23" s="5"/>
      <c r="AB23" s="5"/>
      <c r="AC23" s="6"/>
      <c r="AD23" s="6"/>
    </row>
    <row r="24" spans="1:30" x14ac:dyDescent="0.3">
      <c r="A24" s="28"/>
      <c r="B24" s="33"/>
      <c r="C24" s="52" t="s">
        <v>86</v>
      </c>
      <c r="D24" s="46" t="s">
        <v>91</v>
      </c>
      <c r="E24" s="7" t="s">
        <v>58</v>
      </c>
      <c r="F24" s="7" t="s">
        <v>27</v>
      </c>
      <c r="G24" s="8">
        <v>71</v>
      </c>
      <c r="H24" s="9" t="str">
        <f>IF(E24="choisir","",VLOOKUP(E24,$L$7:$M$35,2,0))</f>
        <v>GO6/2025</v>
      </c>
      <c r="L24" s="17" t="s">
        <v>51</v>
      </c>
      <c r="M24" s="12" t="s">
        <v>52</v>
      </c>
      <c r="Z24" s="5"/>
      <c r="AA24" s="5"/>
      <c r="AB24" s="5"/>
      <c r="AC24" s="6"/>
      <c r="AD24" s="6"/>
    </row>
    <row r="25" spans="1:30" x14ac:dyDescent="0.3">
      <c r="A25" s="28"/>
      <c r="B25" s="33"/>
      <c r="C25" s="51" t="s">
        <v>86</v>
      </c>
      <c r="D25" s="24" t="s">
        <v>92</v>
      </c>
      <c r="E25" s="7" t="s">
        <v>58</v>
      </c>
      <c r="F25" s="7" t="s">
        <v>27</v>
      </c>
      <c r="G25" s="8">
        <v>87</v>
      </c>
      <c r="H25" s="9" t="str">
        <f>IF(E25="choisir","",VLOOKUP(E25,$L$7:$M$35,2,0))</f>
        <v>GO6/2025</v>
      </c>
      <c r="L25" s="12" t="s">
        <v>53</v>
      </c>
      <c r="M25" s="12" t="s">
        <v>54</v>
      </c>
      <c r="Z25" s="5"/>
      <c r="AA25" s="5"/>
      <c r="AB25" s="5"/>
      <c r="AC25" s="6"/>
      <c r="AD25" s="6"/>
    </row>
    <row r="26" spans="1:30" x14ac:dyDescent="0.3">
      <c r="A26" s="28"/>
      <c r="B26" s="33"/>
      <c r="C26" s="51" t="s">
        <v>86</v>
      </c>
      <c r="D26" s="24" t="s">
        <v>93</v>
      </c>
      <c r="E26" s="7" t="s">
        <v>58</v>
      </c>
      <c r="F26" s="7" t="s">
        <v>27</v>
      </c>
      <c r="G26" s="8">
        <v>42</v>
      </c>
      <c r="H26" s="9" t="str">
        <f>IF(E26="choisir","",VLOOKUP(E26,$L$7:$M$35,2,0))</f>
        <v>GO6/2025</v>
      </c>
      <c r="L26" s="12" t="s">
        <v>55</v>
      </c>
      <c r="M26" s="12" t="s">
        <v>33</v>
      </c>
      <c r="Z26" s="5"/>
      <c r="AA26" s="5"/>
      <c r="AB26" s="5"/>
      <c r="AC26" s="6"/>
      <c r="AD26" s="6"/>
    </row>
    <row r="27" spans="1:30" x14ac:dyDescent="0.3">
      <c r="A27" s="28"/>
      <c r="B27" s="33"/>
      <c r="C27" s="51" t="s">
        <v>86</v>
      </c>
      <c r="D27" s="24" t="s">
        <v>94</v>
      </c>
      <c r="E27" s="7" t="s">
        <v>58</v>
      </c>
      <c r="F27" s="7" t="s">
        <v>27</v>
      </c>
      <c r="G27" s="8">
        <v>29</v>
      </c>
      <c r="H27" s="9" t="str">
        <f>IF(E27="choisir","",VLOOKUP(E27,$L$7:$M$35,2,0))</f>
        <v>GO6/2025</v>
      </c>
      <c r="L27" s="12" t="s">
        <v>56</v>
      </c>
      <c r="M27" s="12" t="s">
        <v>57</v>
      </c>
      <c r="Z27" s="5"/>
      <c r="AA27" s="5"/>
      <c r="AB27" s="5"/>
      <c r="AC27" s="6"/>
      <c r="AD27" s="6"/>
    </row>
    <row r="28" spans="1:30" x14ac:dyDescent="0.3">
      <c r="A28" s="28"/>
      <c r="B28" s="33"/>
      <c r="C28" s="51" t="s">
        <v>86</v>
      </c>
      <c r="D28" s="24" t="s">
        <v>95</v>
      </c>
      <c r="E28" s="7" t="s">
        <v>58</v>
      </c>
      <c r="F28" s="7" t="s">
        <v>27</v>
      </c>
      <c r="G28" s="8">
        <v>29</v>
      </c>
      <c r="H28" s="9" t="str">
        <f>IF(E28="choisir","",VLOOKUP(E28,$L$7:$M$35,2,0))</f>
        <v>GO6/2025</v>
      </c>
      <c r="L28" s="12" t="s">
        <v>58</v>
      </c>
      <c r="M28" s="12" t="s">
        <v>59</v>
      </c>
      <c r="Z28" s="5"/>
      <c r="AA28" s="5"/>
      <c r="AB28" s="5"/>
      <c r="AC28" s="6"/>
      <c r="AD28" s="6"/>
    </row>
    <row r="29" spans="1:30" x14ac:dyDescent="0.3">
      <c r="A29" s="28"/>
      <c r="B29" s="33"/>
      <c r="C29" s="51" t="s">
        <v>86</v>
      </c>
      <c r="D29" s="24" t="s">
        <v>96</v>
      </c>
      <c r="E29" s="7" t="s">
        <v>58</v>
      </c>
      <c r="F29" s="7" t="s">
        <v>27</v>
      </c>
      <c r="G29" s="8">
        <v>33</v>
      </c>
      <c r="H29" s="9" t="str">
        <f>IF(E29="choisir","",VLOOKUP(E29,$L$7:$M$35,2,0))</f>
        <v>GO6/2025</v>
      </c>
      <c r="L29" s="12" t="s">
        <v>60</v>
      </c>
      <c r="M29" s="12" t="s">
        <v>69</v>
      </c>
      <c r="Z29" s="5"/>
      <c r="AA29" s="5"/>
      <c r="AB29" s="5"/>
      <c r="AC29" s="6"/>
      <c r="AD29" s="6"/>
    </row>
    <row r="30" spans="1:30" ht="15" thickBot="1" x14ac:dyDescent="0.35">
      <c r="A30" s="28"/>
      <c r="B30" s="33"/>
      <c r="C30" s="53" t="s">
        <v>86</v>
      </c>
      <c r="D30" s="39" t="s">
        <v>97</v>
      </c>
      <c r="E30" s="40" t="s">
        <v>58</v>
      </c>
      <c r="F30" s="40" t="s">
        <v>27</v>
      </c>
      <c r="G30" s="41">
        <v>54</v>
      </c>
      <c r="H30" s="42" t="str">
        <f>IF(E30="choisir","",VLOOKUP(E30,$L$7:$M$35,2,0))</f>
        <v>GO6/2025</v>
      </c>
      <c r="J30" t="s">
        <v>62</v>
      </c>
      <c r="L30" s="12" t="s">
        <v>68</v>
      </c>
      <c r="M30" s="12" t="s">
        <v>70</v>
      </c>
      <c r="N30" s="47" t="s">
        <v>111</v>
      </c>
      <c r="Z30" s="5"/>
      <c r="AA30" s="5"/>
      <c r="AB30" s="5"/>
      <c r="AC30" s="6"/>
      <c r="AD30" s="6"/>
    </row>
    <row r="31" spans="1:30" ht="15" thickTop="1" x14ac:dyDescent="0.3">
      <c r="A31" s="28"/>
      <c r="B31" s="33"/>
      <c r="C31" s="35" t="s">
        <v>98</v>
      </c>
      <c r="D31" s="36" t="s">
        <v>99</v>
      </c>
      <c r="E31" s="23" t="s">
        <v>28</v>
      </c>
      <c r="F31" s="23" t="s">
        <v>15</v>
      </c>
      <c r="G31" s="26">
        <v>130</v>
      </c>
      <c r="H31" s="37" t="str">
        <f>IF(E31="choisir","",VLOOKUP(E31,$L$7:$M$35,2,0))</f>
        <v>GO1/2025</v>
      </c>
      <c r="J31" t="s">
        <v>64</v>
      </c>
      <c r="L31" s="12" t="s">
        <v>63</v>
      </c>
      <c r="M31" s="12" t="s">
        <v>61</v>
      </c>
      <c r="Z31" s="5"/>
      <c r="AA31" s="5"/>
      <c r="AB31" s="5"/>
      <c r="AC31" s="6"/>
      <c r="AD31" s="6"/>
    </row>
    <row r="32" spans="1:30" x14ac:dyDescent="0.3">
      <c r="A32" s="28"/>
      <c r="B32" s="33"/>
      <c r="C32" s="51" t="s">
        <v>98</v>
      </c>
      <c r="D32" s="24" t="s">
        <v>78</v>
      </c>
      <c r="E32" s="50" t="s">
        <v>68</v>
      </c>
      <c r="F32" s="7" t="s">
        <v>15</v>
      </c>
      <c r="G32" s="8">
        <v>25</v>
      </c>
      <c r="H32" s="9" t="str">
        <f>IF(E32="choisir","",VLOOKUP(E32,$L$7:$M$35,2,0))</f>
        <v>GO2.2/2025</v>
      </c>
      <c r="L32" s="14"/>
      <c r="Z32" s="5"/>
      <c r="AA32" s="5"/>
      <c r="AB32" s="5"/>
      <c r="AC32" s="6"/>
      <c r="AD32" s="6"/>
    </row>
    <row r="33" spans="1:30" x14ac:dyDescent="0.3">
      <c r="A33" s="28"/>
      <c r="B33" s="33"/>
      <c r="C33" s="51" t="s">
        <v>98</v>
      </c>
      <c r="D33" s="24" t="s">
        <v>100</v>
      </c>
      <c r="E33" s="7" t="s">
        <v>28</v>
      </c>
      <c r="F33" s="7" t="s">
        <v>15</v>
      </c>
      <c r="G33" s="8">
        <v>60</v>
      </c>
      <c r="H33" s="9" t="str">
        <f>IF(E33="choisir","",VLOOKUP(E33,$L$7:$M$35,2,0))</f>
        <v>GO1/2025</v>
      </c>
      <c r="Z33" s="5"/>
      <c r="AA33" s="5"/>
      <c r="AB33" s="5"/>
      <c r="AC33" s="6"/>
      <c r="AD33" s="6"/>
    </row>
    <row r="34" spans="1:30" x14ac:dyDescent="0.3">
      <c r="A34" s="28"/>
      <c r="B34" s="33"/>
      <c r="C34" s="51" t="s">
        <v>98</v>
      </c>
      <c r="D34" s="24" t="s">
        <v>101</v>
      </c>
      <c r="E34" s="7" t="s">
        <v>58</v>
      </c>
      <c r="F34" s="7" t="s">
        <v>27</v>
      </c>
      <c r="G34" s="8">
        <v>59</v>
      </c>
      <c r="H34" s="9" t="str">
        <f>IF(E34="choisir","",VLOOKUP(E34,$L$7:$M$35,2,0))</f>
        <v>GO6/2025</v>
      </c>
      <c r="Z34" s="5"/>
      <c r="AA34" s="5"/>
      <c r="AB34" s="5"/>
      <c r="AC34" s="6"/>
      <c r="AD34" s="6"/>
    </row>
    <row r="35" spans="1:30" x14ac:dyDescent="0.3">
      <c r="A35" s="28"/>
      <c r="B35" s="33"/>
      <c r="C35" s="51" t="s">
        <v>98</v>
      </c>
      <c r="D35" s="24" t="s">
        <v>102</v>
      </c>
      <c r="E35" s="7" t="s">
        <v>58</v>
      </c>
      <c r="F35" s="7" t="s">
        <v>27</v>
      </c>
      <c r="G35" s="8">
        <v>59</v>
      </c>
      <c r="H35" s="9" t="str">
        <f>IF(E35="choisir","",VLOOKUP(E35,$L$7:$M$35,2,0))</f>
        <v>GO6/2025</v>
      </c>
      <c r="Z35" s="5"/>
      <c r="AA35" s="5"/>
      <c r="AB35" s="5"/>
      <c r="AC35" s="6"/>
      <c r="AD35" s="6"/>
    </row>
    <row r="36" spans="1:30" x14ac:dyDescent="0.3">
      <c r="A36" s="28"/>
      <c r="B36" s="33"/>
      <c r="C36" s="51" t="s">
        <v>98</v>
      </c>
      <c r="D36" s="24" t="s">
        <v>103</v>
      </c>
      <c r="E36" s="7" t="s">
        <v>58</v>
      </c>
      <c r="F36" s="7" t="s">
        <v>27</v>
      </c>
      <c r="G36" s="8">
        <v>123</v>
      </c>
      <c r="H36" s="9" t="str">
        <f>IF(E36="choisir","",VLOOKUP(E36,$L$7:$M$35,2,0))</f>
        <v>GO6/2025</v>
      </c>
      <c r="Z36" s="5"/>
      <c r="AA36" s="5"/>
      <c r="AB36" s="5"/>
      <c r="AC36" s="6"/>
      <c r="AD36" s="6"/>
    </row>
    <row r="37" spans="1:30" x14ac:dyDescent="0.3">
      <c r="A37" s="28"/>
      <c r="B37" s="33"/>
      <c r="C37" s="51" t="s">
        <v>98</v>
      </c>
      <c r="D37" s="24" t="s">
        <v>104</v>
      </c>
      <c r="E37" s="7" t="s">
        <v>58</v>
      </c>
      <c r="F37" s="7" t="s">
        <v>27</v>
      </c>
      <c r="G37" s="8">
        <v>52</v>
      </c>
      <c r="H37" s="9" t="str">
        <f>IF(E37="choisir","",VLOOKUP(E37,$L$7:$M$35,2,0))</f>
        <v>GO6/2025</v>
      </c>
      <c r="Z37" s="5"/>
      <c r="AA37" s="5"/>
      <c r="AB37" s="5"/>
      <c r="AC37" s="6"/>
      <c r="AD37" s="6"/>
    </row>
    <row r="38" spans="1:30" x14ac:dyDescent="0.3">
      <c r="A38" s="28"/>
      <c r="B38" s="33"/>
      <c r="C38" s="51" t="s">
        <v>98</v>
      </c>
      <c r="D38" s="24" t="s">
        <v>105</v>
      </c>
      <c r="E38" s="7" t="s">
        <v>58</v>
      </c>
      <c r="F38" s="7" t="s">
        <v>27</v>
      </c>
      <c r="G38" s="8">
        <v>60</v>
      </c>
      <c r="H38" s="9" t="str">
        <f>IF(E38="choisir","",VLOOKUP(E38,$L$7:$M$35,2,0))</f>
        <v>GO6/2025</v>
      </c>
      <c r="Z38" s="5"/>
      <c r="AA38" s="5"/>
      <c r="AB38" s="5"/>
      <c r="AC38" s="6"/>
      <c r="AD38" s="6"/>
    </row>
    <row r="39" spans="1:30" x14ac:dyDescent="0.3">
      <c r="A39" s="28"/>
      <c r="B39" s="33"/>
      <c r="C39" s="51" t="s">
        <v>98</v>
      </c>
      <c r="D39" s="24" t="s">
        <v>106</v>
      </c>
      <c r="E39" s="7" t="s">
        <v>58</v>
      </c>
      <c r="F39" s="7" t="s">
        <v>27</v>
      </c>
      <c r="G39" s="8">
        <v>60</v>
      </c>
      <c r="H39" s="9" t="str">
        <f>IF(E39="choisir","",VLOOKUP(E39,$L$7:$M$35,2,0))</f>
        <v>GO6/2025</v>
      </c>
      <c r="Z39" s="5"/>
      <c r="AA39" s="5"/>
      <c r="AB39" s="5"/>
      <c r="AC39" s="6"/>
      <c r="AD39" s="6"/>
    </row>
    <row r="40" spans="1:30" x14ac:dyDescent="0.3">
      <c r="A40" s="28"/>
      <c r="B40" s="33"/>
      <c r="C40" s="51" t="s">
        <v>98</v>
      </c>
      <c r="D40" s="24" t="s">
        <v>107</v>
      </c>
      <c r="E40" s="7" t="s">
        <v>58</v>
      </c>
      <c r="F40" s="7" t="s">
        <v>27</v>
      </c>
      <c r="G40" s="8">
        <v>53</v>
      </c>
      <c r="H40" s="9" t="str">
        <f>IF(E40="choisir","",VLOOKUP(E40,$L$7:$M$35,2,0))</f>
        <v>GO6/2025</v>
      </c>
      <c r="Z40" s="5"/>
      <c r="AA40" s="5"/>
      <c r="AB40" s="5"/>
      <c r="AC40" s="6"/>
      <c r="AD40" s="6"/>
    </row>
    <row r="41" spans="1:30" x14ac:dyDescent="0.3">
      <c r="A41" s="28"/>
      <c r="B41" s="33"/>
      <c r="C41" s="51" t="s">
        <v>98</v>
      </c>
      <c r="D41" s="24" t="s">
        <v>108</v>
      </c>
      <c r="E41" s="7" t="s">
        <v>58</v>
      </c>
      <c r="F41" s="7" t="s">
        <v>27</v>
      </c>
      <c r="G41" s="8">
        <v>123</v>
      </c>
      <c r="H41" s="9" t="str">
        <f>IF(E41="choisir","",VLOOKUP(E41,$L$7:$M$35,2,0))</f>
        <v>GO6/2025</v>
      </c>
      <c r="Z41" s="5"/>
      <c r="AA41" s="5"/>
      <c r="AB41" s="5"/>
      <c r="AC41" s="6"/>
      <c r="AD41" s="6"/>
    </row>
    <row r="42" spans="1:30" x14ac:dyDescent="0.3">
      <c r="A42" s="28"/>
      <c r="B42" s="33"/>
      <c r="C42" s="51" t="s">
        <v>98</v>
      </c>
      <c r="D42" s="24" t="s">
        <v>109</v>
      </c>
      <c r="E42" s="7" t="s">
        <v>58</v>
      </c>
      <c r="F42" s="7" t="s">
        <v>27</v>
      </c>
      <c r="G42" s="8">
        <v>59</v>
      </c>
      <c r="H42" s="9" t="str">
        <f>IF(E42="choisir","",VLOOKUP(E42,$L$7:$M$35,2,0))</f>
        <v>GO6/2025</v>
      </c>
      <c r="Z42" s="5"/>
      <c r="AA42" s="5"/>
      <c r="AB42" s="5"/>
      <c r="AC42" s="6"/>
      <c r="AD42" s="6"/>
    </row>
    <row r="43" spans="1:30" x14ac:dyDescent="0.3">
      <c r="A43" s="29"/>
      <c r="B43" s="34"/>
      <c r="C43" s="51" t="s">
        <v>98</v>
      </c>
      <c r="D43" s="19" t="s">
        <v>110</v>
      </c>
      <c r="E43" s="7" t="s">
        <v>58</v>
      </c>
      <c r="F43" s="7" t="s">
        <v>27</v>
      </c>
      <c r="G43" s="8">
        <v>59</v>
      </c>
      <c r="H43" s="9" t="str">
        <f>IF(E43="choisir","",VLOOKUP(E43,$L$7:$M$35,2,0))</f>
        <v>GO6/2025</v>
      </c>
      <c r="Z43" s="5"/>
      <c r="AA43" s="5"/>
      <c r="AB43" s="5"/>
      <c r="AC43" s="6"/>
      <c r="AD43" s="6"/>
    </row>
    <row r="44" spans="1:30" x14ac:dyDescent="0.3">
      <c r="C44"/>
      <c r="G44" s="45">
        <f>SUM(G5:G43)</f>
        <v>3764</v>
      </c>
      <c r="H44"/>
      <c r="I44" s="12"/>
      <c r="Z44" s="6"/>
      <c r="AA44" s="6"/>
      <c r="AB44" s="6"/>
      <c r="AC44" s="6"/>
      <c r="AD44" s="6"/>
    </row>
    <row r="45" spans="1:30" x14ac:dyDescent="0.3">
      <c r="C45"/>
      <c r="G45"/>
      <c r="H45"/>
    </row>
    <row r="46" spans="1:30" x14ac:dyDescent="0.3">
      <c r="C46"/>
      <c r="G46"/>
      <c r="H46"/>
    </row>
    <row r="47" spans="1:30" x14ac:dyDescent="0.3">
      <c r="C47"/>
      <c r="G47"/>
      <c r="H47"/>
    </row>
    <row r="48" spans="1:30" x14ac:dyDescent="0.3">
      <c r="C48"/>
      <c r="G48"/>
      <c r="H48"/>
    </row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customFormat="1" x14ac:dyDescent="0.3"/>
    <row r="322" customFormat="1" x14ac:dyDescent="0.3"/>
    <row r="323" customFormat="1" x14ac:dyDescent="0.3"/>
    <row r="324" customFormat="1" x14ac:dyDescent="0.3"/>
    <row r="325" customFormat="1" x14ac:dyDescent="0.3"/>
    <row r="326" customFormat="1" x14ac:dyDescent="0.3"/>
    <row r="327" customFormat="1" x14ac:dyDescent="0.3"/>
    <row r="328" customFormat="1" x14ac:dyDescent="0.3"/>
    <row r="329" customFormat="1" x14ac:dyDescent="0.3"/>
    <row r="330" customFormat="1" x14ac:dyDescent="0.3"/>
    <row r="331" customFormat="1" x14ac:dyDescent="0.3"/>
    <row r="332" customFormat="1" x14ac:dyDescent="0.3"/>
    <row r="333" customFormat="1" x14ac:dyDescent="0.3"/>
    <row r="334" customFormat="1" x14ac:dyDescent="0.3"/>
    <row r="335" customFormat="1" x14ac:dyDescent="0.3"/>
    <row r="336" customFormat="1" x14ac:dyDescent="0.3"/>
    <row r="337" customFormat="1" x14ac:dyDescent="0.3"/>
    <row r="338" customFormat="1" x14ac:dyDescent="0.3"/>
    <row r="339" customFormat="1" x14ac:dyDescent="0.3"/>
    <row r="340" customFormat="1" x14ac:dyDescent="0.3"/>
    <row r="341" customFormat="1" x14ac:dyDescent="0.3"/>
    <row r="342" customFormat="1" x14ac:dyDescent="0.3"/>
    <row r="343" customFormat="1" x14ac:dyDescent="0.3"/>
    <row r="344" customFormat="1" x14ac:dyDescent="0.3"/>
    <row r="345" customFormat="1" x14ac:dyDescent="0.3"/>
    <row r="346" customFormat="1" x14ac:dyDescent="0.3"/>
    <row r="347" customFormat="1" x14ac:dyDescent="0.3"/>
    <row r="348" customFormat="1" x14ac:dyDescent="0.3"/>
    <row r="349" customFormat="1" x14ac:dyDescent="0.3"/>
    <row r="350" customFormat="1" x14ac:dyDescent="0.3"/>
    <row r="351" customFormat="1" x14ac:dyDescent="0.3"/>
    <row r="352" customFormat="1" x14ac:dyDescent="0.3"/>
    <row r="353" customFormat="1" x14ac:dyDescent="0.3"/>
    <row r="354" customFormat="1" x14ac:dyDescent="0.3"/>
    <row r="355" customFormat="1" x14ac:dyDescent="0.3"/>
    <row r="356" customFormat="1" x14ac:dyDescent="0.3"/>
    <row r="357" customFormat="1" x14ac:dyDescent="0.3"/>
    <row r="358" customFormat="1" x14ac:dyDescent="0.3"/>
    <row r="359" customFormat="1" x14ac:dyDescent="0.3"/>
    <row r="360" customFormat="1" x14ac:dyDescent="0.3"/>
    <row r="361" customFormat="1" x14ac:dyDescent="0.3"/>
    <row r="362" customFormat="1" x14ac:dyDescent="0.3"/>
    <row r="363" customFormat="1" x14ac:dyDescent="0.3"/>
    <row r="364" customFormat="1" x14ac:dyDescent="0.3"/>
    <row r="365" customFormat="1" x14ac:dyDescent="0.3"/>
    <row r="366" customFormat="1" x14ac:dyDescent="0.3"/>
    <row r="367" customFormat="1" x14ac:dyDescent="0.3"/>
    <row r="368" customFormat="1" x14ac:dyDescent="0.3"/>
    <row r="369" customFormat="1" x14ac:dyDescent="0.3"/>
    <row r="370" customFormat="1" x14ac:dyDescent="0.3"/>
    <row r="371" customFormat="1" x14ac:dyDescent="0.3"/>
    <row r="372" customFormat="1" x14ac:dyDescent="0.3"/>
    <row r="373" customFormat="1" x14ac:dyDescent="0.3"/>
    <row r="374" customFormat="1" x14ac:dyDescent="0.3"/>
    <row r="375" customFormat="1" x14ac:dyDescent="0.3"/>
    <row r="376" customFormat="1" x14ac:dyDescent="0.3"/>
    <row r="377" customFormat="1" x14ac:dyDescent="0.3"/>
    <row r="378" customFormat="1" x14ac:dyDescent="0.3"/>
    <row r="379" customFormat="1" x14ac:dyDescent="0.3"/>
    <row r="380" customFormat="1" x14ac:dyDescent="0.3"/>
    <row r="381" customFormat="1" x14ac:dyDescent="0.3"/>
    <row r="382" customFormat="1" x14ac:dyDescent="0.3"/>
    <row r="383" customFormat="1" x14ac:dyDescent="0.3"/>
    <row r="384" customFormat="1" x14ac:dyDescent="0.3"/>
    <row r="385" customFormat="1" x14ac:dyDescent="0.3"/>
    <row r="386" customFormat="1" x14ac:dyDescent="0.3"/>
    <row r="387" customFormat="1" x14ac:dyDescent="0.3"/>
    <row r="388" customFormat="1" x14ac:dyDescent="0.3"/>
    <row r="389" customFormat="1" x14ac:dyDescent="0.3"/>
    <row r="390" customFormat="1" x14ac:dyDescent="0.3"/>
    <row r="391" customFormat="1" x14ac:dyDescent="0.3"/>
    <row r="392" customFormat="1" x14ac:dyDescent="0.3"/>
    <row r="393" customFormat="1" x14ac:dyDescent="0.3"/>
    <row r="394" customFormat="1" x14ac:dyDescent="0.3"/>
    <row r="395" customFormat="1" x14ac:dyDescent="0.3"/>
    <row r="396" customFormat="1" x14ac:dyDescent="0.3"/>
    <row r="397" customFormat="1" x14ac:dyDescent="0.3"/>
    <row r="398" customFormat="1" x14ac:dyDescent="0.3"/>
    <row r="399" customFormat="1" x14ac:dyDescent="0.3"/>
    <row r="400" customFormat="1" x14ac:dyDescent="0.3"/>
    <row r="401" customFormat="1" x14ac:dyDescent="0.3"/>
    <row r="402" customFormat="1" x14ac:dyDescent="0.3"/>
    <row r="403" customFormat="1" x14ac:dyDescent="0.3"/>
    <row r="404" customFormat="1" x14ac:dyDescent="0.3"/>
    <row r="405" customFormat="1" x14ac:dyDescent="0.3"/>
    <row r="406" customFormat="1" x14ac:dyDescent="0.3"/>
    <row r="407" customFormat="1" x14ac:dyDescent="0.3"/>
    <row r="408" customFormat="1" x14ac:dyDescent="0.3"/>
    <row r="409" customFormat="1" x14ac:dyDescent="0.3"/>
    <row r="410" customFormat="1" x14ac:dyDescent="0.3"/>
    <row r="411" customFormat="1" x14ac:dyDescent="0.3"/>
    <row r="412" customFormat="1" x14ac:dyDescent="0.3"/>
    <row r="413" customFormat="1" x14ac:dyDescent="0.3"/>
    <row r="414" customFormat="1" x14ac:dyDescent="0.3"/>
    <row r="415" customFormat="1" x14ac:dyDescent="0.3"/>
    <row r="416" customFormat="1" x14ac:dyDescent="0.3"/>
    <row r="417" customFormat="1" x14ac:dyDescent="0.3"/>
    <row r="418" customFormat="1" x14ac:dyDescent="0.3"/>
    <row r="419" customFormat="1" x14ac:dyDescent="0.3"/>
    <row r="420" customFormat="1" x14ac:dyDescent="0.3"/>
    <row r="421" customFormat="1" x14ac:dyDescent="0.3"/>
    <row r="422" customFormat="1" x14ac:dyDescent="0.3"/>
    <row r="423" customFormat="1" x14ac:dyDescent="0.3"/>
    <row r="424" customFormat="1" x14ac:dyDescent="0.3"/>
    <row r="425" customFormat="1" x14ac:dyDescent="0.3"/>
    <row r="426" customFormat="1" x14ac:dyDescent="0.3"/>
    <row r="427" customFormat="1" x14ac:dyDescent="0.3"/>
    <row r="428" customFormat="1" x14ac:dyDescent="0.3"/>
    <row r="429" customFormat="1" x14ac:dyDescent="0.3"/>
    <row r="430" customFormat="1" x14ac:dyDescent="0.3"/>
    <row r="431" customFormat="1" x14ac:dyDescent="0.3"/>
    <row r="432" customFormat="1" x14ac:dyDescent="0.3"/>
    <row r="433" customFormat="1" x14ac:dyDescent="0.3"/>
    <row r="434" customFormat="1" x14ac:dyDescent="0.3"/>
    <row r="435" customFormat="1" x14ac:dyDescent="0.3"/>
    <row r="436" customFormat="1" x14ac:dyDescent="0.3"/>
    <row r="437" customFormat="1" x14ac:dyDescent="0.3"/>
    <row r="438" customFormat="1" x14ac:dyDescent="0.3"/>
    <row r="439" customFormat="1" x14ac:dyDescent="0.3"/>
    <row r="440" customFormat="1" x14ac:dyDescent="0.3"/>
    <row r="441" customFormat="1" x14ac:dyDescent="0.3"/>
    <row r="442" customFormat="1" x14ac:dyDescent="0.3"/>
    <row r="443" customFormat="1" x14ac:dyDescent="0.3"/>
    <row r="444" customFormat="1" x14ac:dyDescent="0.3"/>
    <row r="445" customFormat="1" x14ac:dyDescent="0.3"/>
    <row r="446" customFormat="1" x14ac:dyDescent="0.3"/>
    <row r="447" customFormat="1" x14ac:dyDescent="0.3"/>
    <row r="448" customFormat="1" x14ac:dyDescent="0.3"/>
    <row r="449" customFormat="1" x14ac:dyDescent="0.3"/>
    <row r="450" customFormat="1" x14ac:dyDescent="0.3"/>
    <row r="451" customFormat="1" x14ac:dyDescent="0.3"/>
    <row r="452" customFormat="1" x14ac:dyDescent="0.3"/>
    <row r="453" customFormat="1" x14ac:dyDescent="0.3"/>
    <row r="454" customFormat="1" x14ac:dyDescent="0.3"/>
    <row r="455" customFormat="1" x14ac:dyDescent="0.3"/>
    <row r="456" customFormat="1" x14ac:dyDescent="0.3"/>
    <row r="457" customFormat="1" x14ac:dyDescent="0.3"/>
    <row r="458" customFormat="1" x14ac:dyDescent="0.3"/>
    <row r="459" customFormat="1" x14ac:dyDescent="0.3"/>
    <row r="460" customFormat="1" x14ac:dyDescent="0.3"/>
    <row r="461" customFormat="1" x14ac:dyDescent="0.3"/>
    <row r="462" customFormat="1" x14ac:dyDescent="0.3"/>
    <row r="463" customFormat="1" x14ac:dyDescent="0.3"/>
    <row r="464" customFormat="1" x14ac:dyDescent="0.3"/>
    <row r="465" customFormat="1" x14ac:dyDescent="0.3"/>
    <row r="466" customFormat="1" x14ac:dyDescent="0.3"/>
    <row r="467" customFormat="1" x14ac:dyDescent="0.3"/>
    <row r="468" customFormat="1" x14ac:dyDescent="0.3"/>
    <row r="469" customFormat="1" x14ac:dyDescent="0.3"/>
    <row r="470" customFormat="1" x14ac:dyDescent="0.3"/>
    <row r="471" customFormat="1" x14ac:dyDescent="0.3"/>
    <row r="472" customFormat="1" x14ac:dyDescent="0.3"/>
    <row r="473" customFormat="1" x14ac:dyDescent="0.3"/>
    <row r="474" customFormat="1" x14ac:dyDescent="0.3"/>
    <row r="475" customFormat="1" x14ac:dyDescent="0.3"/>
    <row r="476" customFormat="1" x14ac:dyDescent="0.3"/>
    <row r="477" customFormat="1" x14ac:dyDescent="0.3"/>
    <row r="478" customFormat="1" x14ac:dyDescent="0.3"/>
    <row r="479" customFormat="1" x14ac:dyDescent="0.3"/>
    <row r="480" customFormat="1" x14ac:dyDescent="0.3"/>
    <row r="481" customFormat="1" x14ac:dyDescent="0.3"/>
    <row r="482" customFormat="1" x14ac:dyDescent="0.3"/>
    <row r="483" customFormat="1" x14ac:dyDescent="0.3"/>
    <row r="484" customFormat="1" x14ac:dyDescent="0.3"/>
    <row r="485" customFormat="1" x14ac:dyDescent="0.3"/>
    <row r="486" customFormat="1" x14ac:dyDescent="0.3"/>
    <row r="487" customFormat="1" x14ac:dyDescent="0.3"/>
    <row r="488" customFormat="1" x14ac:dyDescent="0.3"/>
    <row r="489" customFormat="1" x14ac:dyDescent="0.3"/>
    <row r="490" customFormat="1" x14ac:dyDescent="0.3"/>
    <row r="491" customFormat="1" x14ac:dyDescent="0.3"/>
    <row r="492" customFormat="1" x14ac:dyDescent="0.3"/>
    <row r="493" customFormat="1" x14ac:dyDescent="0.3"/>
    <row r="494" customFormat="1" x14ac:dyDescent="0.3"/>
    <row r="495" customFormat="1" x14ac:dyDescent="0.3"/>
    <row r="496" customFormat="1" x14ac:dyDescent="0.3"/>
    <row r="497" customFormat="1" x14ac:dyDescent="0.3"/>
    <row r="498" customFormat="1" x14ac:dyDescent="0.3"/>
    <row r="499" customFormat="1" x14ac:dyDescent="0.3"/>
    <row r="500" customFormat="1" x14ac:dyDescent="0.3"/>
    <row r="501" customFormat="1" x14ac:dyDescent="0.3"/>
    <row r="502" customFormat="1" x14ac:dyDescent="0.3"/>
    <row r="503" customFormat="1" x14ac:dyDescent="0.3"/>
    <row r="504" customFormat="1" x14ac:dyDescent="0.3"/>
    <row r="505" customFormat="1" x14ac:dyDescent="0.3"/>
    <row r="506" customFormat="1" x14ac:dyDescent="0.3"/>
    <row r="507" customFormat="1" x14ac:dyDescent="0.3"/>
    <row r="508" customFormat="1" x14ac:dyDescent="0.3"/>
    <row r="509" customFormat="1" x14ac:dyDescent="0.3"/>
    <row r="510" customFormat="1" x14ac:dyDescent="0.3"/>
    <row r="511" customFormat="1" x14ac:dyDescent="0.3"/>
    <row r="512" customFormat="1" x14ac:dyDescent="0.3"/>
    <row r="513" customFormat="1" x14ac:dyDescent="0.3"/>
    <row r="514" customFormat="1" x14ac:dyDescent="0.3"/>
    <row r="515" customFormat="1" x14ac:dyDescent="0.3"/>
    <row r="516" customFormat="1" x14ac:dyDescent="0.3"/>
    <row r="517" customFormat="1" x14ac:dyDescent="0.3"/>
    <row r="518" customFormat="1" x14ac:dyDescent="0.3"/>
    <row r="519" customFormat="1" x14ac:dyDescent="0.3"/>
    <row r="520" customFormat="1" x14ac:dyDescent="0.3"/>
    <row r="521" customFormat="1" x14ac:dyDescent="0.3"/>
    <row r="522" customFormat="1" x14ac:dyDescent="0.3"/>
    <row r="523" customFormat="1" x14ac:dyDescent="0.3"/>
    <row r="524" customFormat="1" x14ac:dyDescent="0.3"/>
    <row r="525" customFormat="1" x14ac:dyDescent="0.3"/>
    <row r="526" customFormat="1" x14ac:dyDescent="0.3"/>
    <row r="527" customFormat="1" x14ac:dyDescent="0.3"/>
    <row r="528" customFormat="1" x14ac:dyDescent="0.3"/>
    <row r="529" customFormat="1" x14ac:dyDescent="0.3"/>
    <row r="530" customFormat="1" x14ac:dyDescent="0.3"/>
    <row r="531" customFormat="1" x14ac:dyDescent="0.3"/>
    <row r="532" customFormat="1" x14ac:dyDescent="0.3"/>
    <row r="533" customFormat="1" x14ac:dyDescent="0.3"/>
    <row r="534" customFormat="1" x14ac:dyDescent="0.3"/>
    <row r="535" customFormat="1" x14ac:dyDescent="0.3"/>
    <row r="536" customFormat="1" x14ac:dyDescent="0.3"/>
    <row r="537" customFormat="1" x14ac:dyDescent="0.3"/>
    <row r="538" customFormat="1" x14ac:dyDescent="0.3"/>
    <row r="539" customFormat="1" x14ac:dyDescent="0.3"/>
    <row r="540" customFormat="1" x14ac:dyDescent="0.3"/>
    <row r="541" customFormat="1" x14ac:dyDescent="0.3"/>
    <row r="542" customFormat="1" x14ac:dyDescent="0.3"/>
    <row r="543" customFormat="1" x14ac:dyDescent="0.3"/>
    <row r="544" customFormat="1" x14ac:dyDescent="0.3"/>
    <row r="545" customFormat="1" x14ac:dyDescent="0.3"/>
    <row r="546" customFormat="1" x14ac:dyDescent="0.3"/>
    <row r="547" customFormat="1" x14ac:dyDescent="0.3"/>
    <row r="548" customFormat="1" x14ac:dyDescent="0.3"/>
    <row r="549" customFormat="1" x14ac:dyDescent="0.3"/>
    <row r="550" customFormat="1" x14ac:dyDescent="0.3"/>
  </sheetData>
  <sheetProtection formatCells="0" formatColumns="0" formatRows="0" insertColumns="0" insertRows="0" sort="0" autoFilter="0"/>
  <autoFilter ref="A4:H548" xr:uid="{D1C02B64-97C3-4183-82EC-317AFCB5FB2E}"/>
  <mergeCells count="1">
    <mergeCell ref="A1:H2"/>
  </mergeCells>
  <phoneticPr fontId="8" type="noConversion"/>
  <dataValidations count="4">
    <dataValidation type="list" allowBlank="1" showInputMessage="1" showErrorMessage="1" sqref="E5:E10 E12:E43" xr:uid="{1DCFC83B-3996-434B-A8BE-B83881A4B647}">
      <formula1>$L$6:$L$35</formula1>
    </dataValidation>
    <dataValidation type="list" allowBlank="1" showInputMessage="1" showErrorMessage="1" sqref="F5:F10 F12:F43" xr:uid="{59EF8277-3650-4599-A416-002BAF194A27}">
      <formula1>$N$6:$N$17</formula1>
    </dataValidation>
    <dataValidation type="list" allowBlank="1" showInputMessage="1" showErrorMessage="1" sqref="F11" xr:uid="{F5B23177-10DC-4B23-9DC4-B8440510CDBE}">
      <formula1>$N$6:$N$18</formula1>
    </dataValidation>
    <dataValidation type="list" allowBlank="1" showInputMessage="1" showErrorMessage="1" sqref="E11" xr:uid="{7BE9490F-3426-4E12-84B9-1F2A983F8914}">
      <formula1>$L$6:$L$36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Sabrina Comesse</cp:lastModifiedBy>
  <dcterms:created xsi:type="dcterms:W3CDTF">2025-01-28T15:38:15Z</dcterms:created>
  <dcterms:modified xsi:type="dcterms:W3CDTF">2025-09-05T08:58:29Z</dcterms:modified>
</cp:coreProperties>
</file>